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c\Dir\OOS\Sidorenko.Valeria\Desktop\Новая папка\"/>
    </mc:Choice>
  </mc:AlternateContent>
  <bookViews>
    <workbookView xWindow="0" yWindow="0" windowWidth="19200" windowHeight="12195"/>
  </bookViews>
  <sheets>
    <sheet name="Приложение 2" sheetId="1" r:id="rId1"/>
  </sheets>
  <definedNames>
    <definedName name="Print_Titles_0" localSheetId="0">'Приложение 2'!$5:$9</definedName>
    <definedName name="Print_Titles_0_0" localSheetId="0">'Приложение 2'!$5:$9</definedName>
    <definedName name="_xlnm.Print_Titles" localSheetId="0">'Приложение 2'!$4:$9</definedName>
  </definedNames>
  <calcPr calcId="162913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21" i="1"/>
  <c r="F21" i="1"/>
  <c r="S20" i="1"/>
  <c r="R20" i="1"/>
  <c r="Q20" i="1"/>
  <c r="P20" i="1"/>
  <c r="O20" i="1"/>
  <c r="N20" i="1"/>
  <c r="M20" i="1"/>
  <c r="L20" i="1"/>
  <c r="K20" i="1"/>
  <c r="J20" i="1"/>
  <c r="I20" i="1"/>
  <c r="H20" i="1"/>
  <c r="G19" i="1"/>
  <c r="F19" i="1"/>
  <c r="G18" i="1"/>
  <c r="F18" i="1"/>
  <c r="G17" i="1"/>
  <c r="F17" i="1"/>
  <c r="G16" i="1"/>
  <c r="F16" i="1"/>
  <c r="S15" i="1"/>
  <c r="R15" i="1"/>
  <c r="Q15" i="1"/>
  <c r="P15" i="1"/>
  <c r="O15" i="1"/>
  <c r="N15" i="1"/>
  <c r="M15" i="1"/>
  <c r="L15" i="1"/>
  <c r="K15" i="1"/>
  <c r="J15" i="1"/>
  <c r="J10" i="1" s="1"/>
  <c r="I15" i="1"/>
  <c r="H15" i="1"/>
  <c r="S14" i="1"/>
  <c r="R14" i="1"/>
  <c r="Q14" i="1"/>
  <c r="P14" i="1"/>
  <c r="O14" i="1"/>
  <c r="N14" i="1"/>
  <c r="M14" i="1"/>
  <c r="L14" i="1"/>
  <c r="K14" i="1"/>
  <c r="J14" i="1"/>
  <c r="I14" i="1"/>
  <c r="H14" i="1"/>
  <c r="S13" i="1"/>
  <c r="R13" i="1"/>
  <c r="Q13" i="1"/>
  <c r="P13" i="1"/>
  <c r="O13" i="1"/>
  <c r="N13" i="1"/>
  <c r="M13" i="1"/>
  <c r="L13" i="1"/>
  <c r="K13" i="1"/>
  <c r="J13" i="1"/>
  <c r="I13" i="1"/>
  <c r="H13" i="1"/>
  <c r="S12" i="1"/>
  <c r="R12" i="1"/>
  <c r="Q12" i="1"/>
  <c r="P12" i="1"/>
  <c r="O12" i="1"/>
  <c r="N12" i="1"/>
  <c r="M12" i="1"/>
  <c r="L12" i="1"/>
  <c r="K12" i="1"/>
  <c r="J12" i="1"/>
  <c r="I12" i="1"/>
  <c r="H12" i="1"/>
  <c r="S11" i="1"/>
  <c r="R11" i="1"/>
  <c r="Q11" i="1"/>
  <c r="P11" i="1"/>
  <c r="O11" i="1"/>
  <c r="N11" i="1"/>
  <c r="M11" i="1"/>
  <c r="L11" i="1"/>
  <c r="K11" i="1"/>
  <c r="J11" i="1"/>
  <c r="I11" i="1"/>
  <c r="H11" i="1"/>
  <c r="P10" i="1"/>
  <c r="I10" i="1" l="1"/>
  <c r="L10" i="1"/>
  <c r="O10" i="1"/>
  <c r="R10" i="1"/>
  <c r="H10" i="1"/>
  <c r="K10" i="1"/>
  <c r="N10" i="1"/>
  <c r="Q10" i="1"/>
  <c r="F15" i="1"/>
  <c r="M10" i="1"/>
  <c r="S10" i="1"/>
  <c r="G12" i="1"/>
  <c r="F14" i="1"/>
  <c r="G14" i="1"/>
  <c r="F20" i="1"/>
  <c r="G20" i="1"/>
  <c r="F12" i="1"/>
  <c r="G13" i="1"/>
  <c r="F11" i="1"/>
  <c r="F13" i="1"/>
  <c r="G15" i="1"/>
  <c r="G11" i="1"/>
  <c r="G10" i="1" l="1"/>
  <c r="F10" i="1"/>
</calcChain>
</file>

<file path=xl/sharedStrings.xml><?xml version="1.0" encoding="utf-8"?>
<sst xmlns="http://schemas.openxmlformats.org/spreadsheetml/2006/main" count="70" uniqueCount="32">
  <si>
    <t>№</t>
  </si>
  <si>
    <t xml:space="preserve">Муниципальное образование </t>
  </si>
  <si>
    <t>Наименование объекта</t>
  </si>
  <si>
    <t>Источники финансирования</t>
  </si>
  <si>
    <t>Объем средств на реализацию программных мероприятий</t>
  </si>
  <si>
    <t>За период реализации программы:</t>
  </si>
  <si>
    <t>2019 год</t>
  </si>
  <si>
    <t>2020 год</t>
  </si>
  <si>
    <t>2021 год</t>
  </si>
  <si>
    <t>2022 год</t>
  </si>
  <si>
    <t>2023 год</t>
  </si>
  <si>
    <t>2024 год</t>
  </si>
  <si>
    <t>ПД</t>
  </si>
  <si>
    <t>СМР</t>
  </si>
  <si>
    <t>тыс. руб.</t>
  </si>
  <si>
    <t>Общая стоимость</t>
  </si>
  <si>
    <t>в том числе:</t>
  </si>
  <si>
    <t>ФБ</t>
  </si>
  <si>
    <t>БС</t>
  </si>
  <si>
    <t>МБ</t>
  </si>
  <si>
    <t>ВБ</t>
  </si>
  <si>
    <t>ИТОГО  по муниципальному району / городскому округу "город Клинцы":</t>
  </si>
  <si>
    <t>город Клинцы</t>
  </si>
  <si>
    <t>Строительство системы водоснабжения  в с. Ардонь г. Клинцы Брянская область (2-ая очередь)</t>
  </si>
  <si>
    <t>Строительство системы водоснабжения по ул. 2-я Пятилетка с. Ардонь, г. Клинцы, Брянская обл. 1 очередь строительства</t>
  </si>
  <si>
    <t>/Подпись/</t>
  </si>
  <si>
    <t>/Расшифровка подписи/</t>
  </si>
  <si>
    <t>МП</t>
  </si>
  <si>
    <t>Приложение 2 к подпрограмме "Повышение качества водоснабжения на территори городского округа "город Клинцы Брянской области (2019-2024 годы)"</t>
  </si>
  <si>
    <t>Финансовое обеспечение реализации муниципальной подпрограммы "Повышение качества водоснабжения на территори городского округа "город Клинцы Брянской области (2019-2024 годы)"</t>
  </si>
  <si>
    <t>Глава Клинцовской городской администрации</t>
  </si>
  <si>
    <t>Ф.Н. Сушок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</si>
</sst>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0"/>
      <color rgb="FF000000"/>
      <name val="Times New Roman"/>
    </font>
    <font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b/>
      <sz val="10"/>
      <color rgb="FF000000"/>
      <name val="Times New Roman"/>
    </font>
    <font>
      <u/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2" borderId="0" xfId="0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/>
    <xf numFmtId="4" fontId="1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 vertical="top" wrapText="1"/>
    </xf>
    <xf numFmtId="0" fontId="0" fillId="2" borderId="2" xfId="0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29"/>
  <sheetViews>
    <sheetView tabSelected="1" zoomScale="70" zoomScaleNormal="70" workbookViewId="0">
      <selection activeCell="P27" sqref="P27:S27"/>
    </sheetView>
  </sheetViews>
  <sheetFormatPr defaultColWidth="0" defaultRowHeight="15" x14ac:dyDescent="0.25"/>
  <cols>
    <col min="1" max="1" width="5.7109375" style="1" customWidth="1"/>
    <col min="2" max="3" width="15.7109375" style="1" customWidth="1"/>
    <col min="4" max="19" width="12.7109375" style="1" customWidth="1"/>
    <col min="20" max="20" width="5.5703125" style="1" customWidth="1"/>
    <col min="21" max="1025" width="8.5703125" style="1" hidden="1" customWidth="1"/>
    <col min="1026" max="1026" width="9.140625" hidden="1" customWidth="1"/>
  </cols>
  <sheetData>
    <row r="1" spans="1:1026" s="1" customFormat="1" ht="41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7" t="s">
        <v>28</v>
      </c>
      <c r="N1" s="27"/>
      <c r="O1" s="27"/>
      <c r="P1" s="27"/>
      <c r="Q1" s="27"/>
      <c r="R1" s="27"/>
      <c r="S1" s="27"/>
    </row>
    <row r="2" spans="1:1026" s="1" customFormat="1" ht="24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026" ht="18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 s="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6" ht="18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/>
      <c r="F4" s="24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0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6" ht="18" customHeight="1" x14ac:dyDescent="0.25">
      <c r="A5" s="24"/>
      <c r="B5" s="24"/>
      <c r="C5" s="24"/>
      <c r="D5" s="24"/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 t="s">
        <v>8</v>
      </c>
      <c r="M5" s="24"/>
      <c r="N5" s="24" t="s">
        <v>9</v>
      </c>
      <c r="O5" s="24"/>
      <c r="P5" s="24" t="s">
        <v>10</v>
      </c>
      <c r="Q5" s="24"/>
      <c r="R5" s="24" t="s">
        <v>11</v>
      </c>
      <c r="S5" s="24"/>
      <c r="T5" s="1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6" ht="18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6" ht="18" customHeight="1" x14ac:dyDescent="0.25">
      <c r="A7" s="24"/>
      <c r="B7" s="24"/>
      <c r="C7" s="24"/>
      <c r="D7" s="24"/>
      <c r="E7" s="24"/>
      <c r="F7" s="12" t="s">
        <v>12</v>
      </c>
      <c r="G7" s="4" t="s">
        <v>13</v>
      </c>
      <c r="H7" s="12" t="s">
        <v>12</v>
      </c>
      <c r="I7" s="4" t="s">
        <v>13</v>
      </c>
      <c r="J7" s="12" t="s">
        <v>12</v>
      </c>
      <c r="K7" s="4" t="s">
        <v>13</v>
      </c>
      <c r="L7" s="12" t="s">
        <v>12</v>
      </c>
      <c r="M7" s="4" t="s">
        <v>13</v>
      </c>
      <c r="N7" s="12" t="s">
        <v>12</v>
      </c>
      <c r="O7" s="4" t="s">
        <v>13</v>
      </c>
      <c r="P7" s="12" t="s">
        <v>12</v>
      </c>
      <c r="Q7" s="4" t="s">
        <v>13</v>
      </c>
      <c r="R7" s="12" t="s">
        <v>12</v>
      </c>
      <c r="S7" s="4" t="s">
        <v>13</v>
      </c>
      <c r="T7" s="1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6" ht="18" customHeight="1" x14ac:dyDescent="0.25">
      <c r="A8" s="24"/>
      <c r="B8" s="24"/>
      <c r="C8" s="24"/>
      <c r="D8" s="24"/>
      <c r="E8" s="24"/>
      <c r="F8" s="4" t="s">
        <v>14</v>
      </c>
      <c r="G8" s="4" t="s">
        <v>14</v>
      </c>
      <c r="H8" s="4" t="s">
        <v>14</v>
      </c>
      <c r="I8" s="4" t="s">
        <v>14</v>
      </c>
      <c r="J8" s="4" t="s">
        <v>14</v>
      </c>
      <c r="K8" s="4" t="s">
        <v>14</v>
      </c>
      <c r="L8" s="4" t="s">
        <v>14</v>
      </c>
      <c r="M8" s="4" t="s">
        <v>14</v>
      </c>
      <c r="N8" s="4" t="s">
        <v>14</v>
      </c>
      <c r="O8" s="4" t="s">
        <v>14</v>
      </c>
      <c r="P8" s="4" t="s">
        <v>14</v>
      </c>
      <c r="Q8" s="4" t="s">
        <v>14</v>
      </c>
      <c r="R8" s="4" t="s">
        <v>14</v>
      </c>
      <c r="S8" s="4" t="s">
        <v>14</v>
      </c>
      <c r="T8" s="10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6" ht="18" customHeight="1" x14ac:dyDescent="0.25">
      <c r="A9" s="13">
        <v>1</v>
      </c>
      <c r="B9" s="13">
        <v>2</v>
      </c>
      <c r="C9" s="13">
        <v>3</v>
      </c>
      <c r="D9" s="29">
        <v>4</v>
      </c>
      <c r="E9" s="29"/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</row>
    <row r="10" spans="1:1026" ht="18" customHeight="1" x14ac:dyDescent="0.25">
      <c r="A10" s="26" t="s">
        <v>21</v>
      </c>
      <c r="B10" s="26"/>
      <c r="C10" s="26"/>
      <c r="D10" s="24" t="s">
        <v>15</v>
      </c>
      <c r="E10" s="24"/>
      <c r="F10" s="6">
        <f>SUM(F11:F14)</f>
        <v>0</v>
      </c>
      <c r="G10" s="6">
        <f>SUM(G11:G14)</f>
        <v>54446.14</v>
      </c>
      <c r="H10" s="6">
        <f t="shared" ref="H10:S10" si="0">SUM(H15,H20)</f>
        <v>0</v>
      </c>
      <c r="I10" s="6">
        <f t="shared" si="0"/>
        <v>10677.4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20000</v>
      </c>
      <c r="N10" s="6">
        <f t="shared" si="0"/>
        <v>0</v>
      </c>
      <c r="O10" s="6">
        <f t="shared" si="0"/>
        <v>23768.739999999998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6" ht="18" customHeight="1" x14ac:dyDescent="0.25">
      <c r="A11" s="26"/>
      <c r="B11" s="26"/>
      <c r="C11" s="26"/>
      <c r="D11" s="25" t="s">
        <v>16</v>
      </c>
      <c r="E11" s="12" t="s">
        <v>17</v>
      </c>
      <c r="F11" s="6">
        <f t="shared" ref="F11:G14" si="1">H11+J11+L11+N11+P11+R11</f>
        <v>0</v>
      </c>
      <c r="G11" s="6">
        <f t="shared" si="1"/>
        <v>53362.653350000001</v>
      </c>
      <c r="H11" s="6">
        <f t="shared" ref="H11:S11" si="2">SUM(H16,H21)</f>
        <v>0</v>
      </c>
      <c r="I11" s="6">
        <f t="shared" si="2"/>
        <v>10464.91128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19602</v>
      </c>
      <c r="N11" s="6">
        <f t="shared" si="2"/>
        <v>0</v>
      </c>
      <c r="O11" s="6">
        <f t="shared" si="2"/>
        <v>23295.74207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6">
        <f t="shared" si="2"/>
        <v>0</v>
      </c>
      <c r="T11" s="1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6" ht="18" customHeight="1" x14ac:dyDescent="0.25">
      <c r="A12" s="26"/>
      <c r="B12" s="26"/>
      <c r="C12" s="26"/>
      <c r="D12" s="25"/>
      <c r="E12" s="12" t="s">
        <v>18</v>
      </c>
      <c r="F12" s="6">
        <f t="shared" si="1"/>
        <v>0</v>
      </c>
      <c r="G12" s="6">
        <f t="shared" si="1"/>
        <v>539.02525000000003</v>
      </c>
      <c r="H12" s="6">
        <f t="shared" ref="H12:S12" si="3">SUM(H17,H22)</f>
        <v>0</v>
      </c>
      <c r="I12" s="6">
        <f t="shared" si="3"/>
        <v>105.71472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198</v>
      </c>
      <c r="N12" s="6">
        <f t="shared" si="3"/>
        <v>0</v>
      </c>
      <c r="O12" s="6">
        <f t="shared" si="3"/>
        <v>235.31053</v>
      </c>
      <c r="P12" s="6">
        <f t="shared" si="3"/>
        <v>0</v>
      </c>
      <c r="Q12" s="6">
        <f t="shared" si="3"/>
        <v>0</v>
      </c>
      <c r="R12" s="6">
        <f t="shared" si="3"/>
        <v>0</v>
      </c>
      <c r="S12" s="6">
        <f t="shared" si="3"/>
        <v>0</v>
      </c>
      <c r="T12" s="10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6" ht="18" customHeight="1" x14ac:dyDescent="0.25">
      <c r="A13" s="26"/>
      <c r="B13" s="26"/>
      <c r="C13" s="26"/>
      <c r="D13" s="25"/>
      <c r="E13" s="12" t="s">
        <v>19</v>
      </c>
      <c r="F13" s="6">
        <f t="shared" si="1"/>
        <v>0</v>
      </c>
      <c r="G13" s="6">
        <f t="shared" si="1"/>
        <v>544.46140000000003</v>
      </c>
      <c r="H13" s="6">
        <f t="shared" ref="H13:S13" si="4">SUM(H18,H23)</f>
        <v>0</v>
      </c>
      <c r="I13" s="6">
        <f t="shared" si="4"/>
        <v>106.774</v>
      </c>
      <c r="J13" s="6">
        <f t="shared" si="4"/>
        <v>0</v>
      </c>
      <c r="K13" s="6">
        <f t="shared" si="4"/>
        <v>0</v>
      </c>
      <c r="L13" s="6">
        <f t="shared" si="4"/>
        <v>0</v>
      </c>
      <c r="M13" s="6">
        <f t="shared" si="4"/>
        <v>200</v>
      </c>
      <c r="N13" s="6">
        <f t="shared" si="4"/>
        <v>0</v>
      </c>
      <c r="O13" s="6">
        <f t="shared" si="4"/>
        <v>237.6874</v>
      </c>
      <c r="P13" s="6">
        <f t="shared" si="4"/>
        <v>0</v>
      </c>
      <c r="Q13" s="6">
        <f t="shared" si="4"/>
        <v>0</v>
      </c>
      <c r="R13" s="6">
        <f t="shared" si="4"/>
        <v>0</v>
      </c>
      <c r="S13" s="6">
        <f t="shared" si="4"/>
        <v>0</v>
      </c>
      <c r="T13" s="10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6" ht="18" customHeight="1" x14ac:dyDescent="0.25">
      <c r="A14" s="26"/>
      <c r="B14" s="26"/>
      <c r="C14" s="26"/>
      <c r="D14" s="25"/>
      <c r="E14" s="12" t="s">
        <v>20</v>
      </c>
      <c r="F14" s="6">
        <f t="shared" si="1"/>
        <v>0</v>
      </c>
      <c r="G14" s="6">
        <f t="shared" si="1"/>
        <v>0</v>
      </c>
      <c r="H14" s="6">
        <f t="shared" ref="H14:S14" si="5">SUM(H19,H24)</f>
        <v>0</v>
      </c>
      <c r="I14" s="6">
        <f t="shared" si="5"/>
        <v>0</v>
      </c>
      <c r="J14" s="6">
        <f t="shared" si="5"/>
        <v>0</v>
      </c>
      <c r="K14" s="6">
        <f t="shared" si="5"/>
        <v>0</v>
      </c>
      <c r="L14" s="6">
        <f t="shared" si="5"/>
        <v>0</v>
      </c>
      <c r="M14" s="6">
        <f t="shared" si="5"/>
        <v>0</v>
      </c>
      <c r="N14" s="6">
        <f t="shared" si="5"/>
        <v>0</v>
      </c>
      <c r="O14" s="6">
        <f t="shared" si="5"/>
        <v>0</v>
      </c>
      <c r="P14" s="6">
        <f t="shared" si="5"/>
        <v>0</v>
      </c>
      <c r="Q14" s="6">
        <f t="shared" si="5"/>
        <v>0</v>
      </c>
      <c r="R14" s="6">
        <f t="shared" si="5"/>
        <v>0</v>
      </c>
      <c r="S14" s="6">
        <f t="shared" si="5"/>
        <v>0</v>
      </c>
      <c r="T14" s="10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6" ht="18" customHeight="1" x14ac:dyDescent="0.25">
      <c r="A15" s="22">
        <v>1</v>
      </c>
      <c r="B15" s="23" t="s">
        <v>22</v>
      </c>
      <c r="C15" s="23" t="s">
        <v>23</v>
      </c>
      <c r="D15" s="24" t="s">
        <v>15</v>
      </c>
      <c r="E15" s="24"/>
      <c r="F15" s="6">
        <f t="shared" ref="F15:S15" si="6">SUM(F16:F19)</f>
        <v>0</v>
      </c>
      <c r="G15" s="6">
        <f t="shared" si="6"/>
        <v>43768.740000000005</v>
      </c>
      <c r="H15" s="6">
        <f t="shared" si="6"/>
        <v>0</v>
      </c>
      <c r="I15" s="6">
        <f t="shared" si="6"/>
        <v>0</v>
      </c>
      <c r="J15" s="6">
        <f t="shared" si="6"/>
        <v>0</v>
      </c>
      <c r="K15" s="6">
        <f t="shared" si="6"/>
        <v>0</v>
      </c>
      <c r="L15" s="6">
        <f t="shared" si="6"/>
        <v>0</v>
      </c>
      <c r="M15" s="6">
        <f t="shared" si="6"/>
        <v>20000</v>
      </c>
      <c r="N15" s="6">
        <f t="shared" si="6"/>
        <v>0</v>
      </c>
      <c r="O15" s="6">
        <f t="shared" si="6"/>
        <v>23768.739999999998</v>
      </c>
      <c r="P15" s="6">
        <f t="shared" si="6"/>
        <v>0</v>
      </c>
      <c r="Q15" s="6">
        <f t="shared" si="6"/>
        <v>0</v>
      </c>
      <c r="R15" s="6">
        <f t="shared" si="6"/>
        <v>0</v>
      </c>
      <c r="S15" s="6">
        <f t="shared" si="6"/>
        <v>0</v>
      </c>
      <c r="T15" s="10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6" ht="18" customHeight="1" x14ac:dyDescent="0.25">
      <c r="A16" s="22"/>
      <c r="B16" s="23"/>
      <c r="C16" s="23"/>
      <c r="D16" s="25" t="s">
        <v>16</v>
      </c>
      <c r="E16" s="12" t="s">
        <v>17</v>
      </c>
      <c r="F16" s="6">
        <f t="shared" ref="F16:G19" si="7">H16+J16+L16+N16+P16+R16</f>
        <v>0</v>
      </c>
      <c r="G16" s="6">
        <f t="shared" si="7"/>
        <v>42897.74207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19602</v>
      </c>
      <c r="N16" s="6">
        <v>0</v>
      </c>
      <c r="O16" s="6">
        <v>23295.74207</v>
      </c>
      <c r="P16" s="6">
        <v>0</v>
      </c>
      <c r="Q16" s="6">
        <v>0</v>
      </c>
      <c r="R16" s="6">
        <v>0</v>
      </c>
      <c r="S16" s="6">
        <v>0</v>
      </c>
      <c r="T16" s="1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ht="18" customHeight="1" x14ac:dyDescent="0.25">
      <c r="A17" s="22"/>
      <c r="B17" s="23"/>
      <c r="C17" s="23"/>
      <c r="D17" s="25"/>
      <c r="E17" s="12" t="s">
        <v>18</v>
      </c>
      <c r="F17" s="6">
        <f t="shared" si="7"/>
        <v>0</v>
      </c>
      <c r="G17" s="6">
        <f t="shared" si="7"/>
        <v>433.31052999999997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198</v>
      </c>
      <c r="N17" s="6">
        <v>0</v>
      </c>
      <c r="O17" s="6">
        <v>235.31053</v>
      </c>
      <c r="P17" s="6">
        <v>0</v>
      </c>
      <c r="Q17" s="6">
        <v>0</v>
      </c>
      <c r="R17" s="6">
        <v>0</v>
      </c>
      <c r="S17" s="6">
        <v>0</v>
      </c>
      <c r="T17" s="10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ht="18" customHeight="1" x14ac:dyDescent="0.25">
      <c r="A18" s="22"/>
      <c r="B18" s="23"/>
      <c r="C18" s="23"/>
      <c r="D18" s="25"/>
      <c r="E18" s="12" t="s">
        <v>19</v>
      </c>
      <c r="F18" s="6">
        <f t="shared" si="7"/>
        <v>0</v>
      </c>
      <c r="G18" s="6">
        <f t="shared" si="7"/>
        <v>437.68740000000003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200</v>
      </c>
      <c r="N18" s="6">
        <v>0</v>
      </c>
      <c r="O18" s="6">
        <v>237.6874</v>
      </c>
      <c r="P18" s="6">
        <v>0</v>
      </c>
      <c r="Q18" s="6">
        <v>0</v>
      </c>
      <c r="R18" s="6">
        <v>0</v>
      </c>
      <c r="S18" s="6">
        <v>0</v>
      </c>
      <c r="T18" s="10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 ht="18" customHeight="1" x14ac:dyDescent="0.25">
      <c r="A19" s="22"/>
      <c r="B19" s="23"/>
      <c r="C19" s="23"/>
      <c r="D19" s="25"/>
      <c r="E19" s="12" t="s">
        <v>20</v>
      </c>
      <c r="F19" s="6">
        <f t="shared" si="7"/>
        <v>0</v>
      </c>
      <c r="G19" s="6">
        <f t="shared" si="7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10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5" ht="18" customHeight="1" x14ac:dyDescent="0.25">
      <c r="A20" s="22">
        <v>2</v>
      </c>
      <c r="B20" s="23" t="s">
        <v>22</v>
      </c>
      <c r="C20" s="23" t="s">
        <v>24</v>
      </c>
      <c r="D20" s="24" t="s">
        <v>15</v>
      </c>
      <c r="E20" s="24"/>
      <c r="F20" s="6">
        <f t="shared" ref="F20:S20" si="8">SUM(F21:F24)</f>
        <v>0</v>
      </c>
      <c r="G20" s="6">
        <f t="shared" si="8"/>
        <v>10677.4</v>
      </c>
      <c r="H20" s="6">
        <f t="shared" si="8"/>
        <v>0</v>
      </c>
      <c r="I20" s="6">
        <f t="shared" si="8"/>
        <v>10677.4</v>
      </c>
      <c r="J20" s="6">
        <f t="shared" si="8"/>
        <v>0</v>
      </c>
      <c r="K20" s="6">
        <f t="shared" si="8"/>
        <v>0</v>
      </c>
      <c r="L20" s="6">
        <f t="shared" si="8"/>
        <v>0</v>
      </c>
      <c r="M20" s="6">
        <f t="shared" si="8"/>
        <v>0</v>
      </c>
      <c r="N20" s="6">
        <f t="shared" si="8"/>
        <v>0</v>
      </c>
      <c r="O20" s="6">
        <f t="shared" si="8"/>
        <v>0</v>
      </c>
      <c r="P20" s="6">
        <f t="shared" si="8"/>
        <v>0</v>
      </c>
      <c r="Q20" s="6">
        <f t="shared" si="8"/>
        <v>0</v>
      </c>
      <c r="R20" s="6">
        <f t="shared" si="8"/>
        <v>0</v>
      </c>
      <c r="S20" s="6">
        <f t="shared" si="8"/>
        <v>0</v>
      </c>
      <c r="T20" s="1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 ht="18" customHeight="1" x14ac:dyDescent="0.25">
      <c r="A21" s="22"/>
      <c r="B21" s="23"/>
      <c r="C21" s="23"/>
      <c r="D21" s="25" t="s">
        <v>16</v>
      </c>
      <c r="E21" s="12" t="s">
        <v>17</v>
      </c>
      <c r="F21" s="6">
        <f t="shared" ref="F21:G24" si="9">H21+J21+L21+N21+P21+R21</f>
        <v>0</v>
      </c>
      <c r="G21" s="6">
        <f t="shared" si="9"/>
        <v>10464.91128</v>
      </c>
      <c r="H21" s="6">
        <v>0</v>
      </c>
      <c r="I21" s="6">
        <v>10464.91128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0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ht="18" customHeight="1" x14ac:dyDescent="0.25">
      <c r="A22" s="22"/>
      <c r="B22" s="23"/>
      <c r="C22" s="23"/>
      <c r="D22" s="25"/>
      <c r="E22" s="12" t="s">
        <v>18</v>
      </c>
      <c r="F22" s="6">
        <f t="shared" si="9"/>
        <v>0</v>
      </c>
      <c r="G22" s="6">
        <f t="shared" si="9"/>
        <v>105.71472</v>
      </c>
      <c r="H22" s="6">
        <v>0</v>
      </c>
      <c r="I22" s="6">
        <v>105.71472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0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 ht="18" customHeight="1" x14ac:dyDescent="0.25">
      <c r="A23" s="22"/>
      <c r="B23" s="23"/>
      <c r="C23" s="23"/>
      <c r="D23" s="25"/>
      <c r="E23" s="12" t="s">
        <v>19</v>
      </c>
      <c r="F23" s="6">
        <f t="shared" si="9"/>
        <v>0</v>
      </c>
      <c r="G23" s="6">
        <f t="shared" si="9"/>
        <v>106.774</v>
      </c>
      <c r="H23" s="6">
        <v>0</v>
      </c>
      <c r="I23" s="6">
        <v>106.774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 ht="18" customHeight="1" x14ac:dyDescent="0.25">
      <c r="A24" s="22"/>
      <c r="B24" s="23"/>
      <c r="C24" s="23"/>
      <c r="D24" s="25"/>
      <c r="E24" s="12" t="s">
        <v>20</v>
      </c>
      <c r="F24" s="6">
        <f t="shared" si="9"/>
        <v>0</v>
      </c>
      <c r="G24" s="6">
        <f t="shared" si="9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0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 ht="18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 ht="18" customHeight="1" x14ac:dyDescent="0.25">
      <c r="A26" s="19" t="s">
        <v>30</v>
      </c>
      <c r="B26" s="19"/>
      <c r="C26" s="19"/>
      <c r="D26" s="19"/>
      <c r="E26" s="19"/>
      <c r="F26" s="7"/>
      <c r="G26" s="7"/>
      <c r="H26" s="7"/>
      <c r="I26" s="7"/>
      <c r="J26" s="7"/>
      <c r="K26" s="7"/>
      <c r="L26"/>
      <c r="M26" s="20"/>
      <c r="N26" s="20"/>
      <c r="O26" s="7"/>
      <c r="P26" s="21" t="s">
        <v>31</v>
      </c>
      <c r="Q26" s="21"/>
      <c r="R26" s="21"/>
      <c r="S26" s="2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ht="18" customHeight="1" x14ac:dyDescent="0.25">
      <c r="A27" s="2"/>
      <c r="B27" s="2"/>
      <c r="C27" s="2"/>
      <c r="D27" s="2"/>
      <c r="E27" s="2"/>
      <c r="F27" s="2"/>
      <c r="G27" s="2"/>
      <c r="H27"/>
      <c r="I27"/>
      <c r="J27"/>
      <c r="K27"/>
      <c r="L27"/>
      <c r="M27" s="16" t="s">
        <v>25</v>
      </c>
      <c r="N27" s="16"/>
      <c r="O27" s="7"/>
      <c r="P27" s="17" t="s">
        <v>26</v>
      </c>
      <c r="Q27" s="17"/>
      <c r="R27" s="17"/>
      <c r="S27" s="1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 ht="18" customHeight="1" x14ac:dyDescent="0.25">
      <c r="A28" s="2"/>
      <c r="B28" s="2"/>
      <c r="C28" s="2"/>
      <c r="D28" s="2"/>
      <c r="E28" s="2"/>
      <c r="F28" s="2"/>
      <c r="G28" s="2"/>
      <c r="H28"/>
      <c r="I28"/>
      <c r="J28" s="8"/>
      <c r="K28"/>
      <c r="L28"/>
      <c r="M28"/>
      <c r="N28" s="9" t="s">
        <v>27</v>
      </c>
      <c r="O28"/>
      <c r="P28" s="18"/>
      <c r="Q28" s="18"/>
      <c r="R28" s="18"/>
      <c r="S28" s="1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ht="15.75" customHeight="1" x14ac:dyDescent="0.25">
      <c r="A29" s="2"/>
      <c r="B29" s="2"/>
      <c r="C29" s="2"/>
      <c r="D29" s="2"/>
      <c r="E29" s="2"/>
      <c r="F29" s="2"/>
      <c r="G29" s="2"/>
      <c r="H29"/>
      <c r="I29"/>
      <c r="J29"/>
      <c r="K29"/>
      <c r="L29"/>
      <c r="M29"/>
      <c r="N29" s="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</sheetData>
  <sheetProtection formatCells="0" formatColumns="0" formatRows="0" insertColumns="0" insertRows="0" insertHyperlinks="0" deleteColumns="0" deleteRows="0" sort="0" autoFilter="0" pivotTables="0"/>
  <mergeCells count="34">
    <mergeCell ref="M1:S1"/>
    <mergeCell ref="A2:S2"/>
    <mergeCell ref="D9:E9"/>
    <mergeCell ref="A4:A8"/>
    <mergeCell ref="B4:B8"/>
    <mergeCell ref="C4:C8"/>
    <mergeCell ref="D4:E8"/>
    <mergeCell ref="F4:S4"/>
    <mergeCell ref="F5:G6"/>
    <mergeCell ref="H5:I6"/>
    <mergeCell ref="J5:K6"/>
    <mergeCell ref="L5:M6"/>
    <mergeCell ref="N5:O6"/>
    <mergeCell ref="P5:Q6"/>
    <mergeCell ref="R5:S6"/>
    <mergeCell ref="A10:C14"/>
    <mergeCell ref="D10:E10"/>
    <mergeCell ref="D11:D14"/>
    <mergeCell ref="A15:A19"/>
    <mergeCell ref="B15:B19"/>
    <mergeCell ref="C15:C19"/>
    <mergeCell ref="D15:E15"/>
    <mergeCell ref="D16:D19"/>
    <mergeCell ref="A20:A24"/>
    <mergeCell ref="B20:B24"/>
    <mergeCell ref="C20:C24"/>
    <mergeCell ref="D20:E20"/>
    <mergeCell ref="D21:D24"/>
    <mergeCell ref="M27:N27"/>
    <mergeCell ref="P27:S27"/>
    <mergeCell ref="P28:S28"/>
    <mergeCell ref="A26:E26"/>
    <mergeCell ref="M26:N26"/>
    <mergeCell ref="P26:S26"/>
  </mergeCells>
  <pageMargins left="0.23622047244093999" right="0.23622047244093999" top="0.39370078740157" bottom="0.74803149606299002" header="0.51181102362205" footer="0.5118110236220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2</vt:lpstr>
      <vt:lpstr>'Приложение 2'!Print_Titles_0</vt:lpstr>
      <vt:lpstr>'Приложение 2'!Print_Titles_0_0</vt:lpstr>
      <vt:lpstr>'Приложение 2'!Заголовки_для_печати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Литвин</dc:creator>
  <cp:keywords/>
  <dc:description/>
  <cp:lastModifiedBy>Валерия Сидоренко</cp:lastModifiedBy>
  <cp:lastPrinted>2020-06-09T11:58:22Z</cp:lastPrinted>
  <dcterms:created xsi:type="dcterms:W3CDTF">2006-09-16T00:00:00Z</dcterms:created>
  <dcterms:modified xsi:type="dcterms:W3CDTF">2020-06-09T12:35:29Z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